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налоги" sheetId="1" r:id="rId1"/>
  </sheets>
  <externalReferences>
    <externalReference r:id="rId2"/>
  </externalReferences>
  <definedNames>
    <definedName name="_xlnm.Print_Area" localSheetId="0">налоги!$B$1:$F$17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2" i="1"/>
  <c r="F13" i="1"/>
  <c r="F14" i="1"/>
  <c r="F6" i="1"/>
  <c r="F11" i="1" s="1"/>
  <c r="F7" i="1"/>
  <c r="F8" i="1"/>
  <c r="F9" i="1"/>
  <c r="F10" i="1"/>
  <c r="F17" i="1" l="1"/>
  <c r="E11" i="1"/>
  <c r="E17" i="1" s="1"/>
  <c r="D11" i="1" l="1"/>
  <c r="D17" i="1" s="1"/>
  <c r="C11" i="1" l="1"/>
  <c r="C17" i="1" l="1"/>
</calcChain>
</file>

<file path=xl/sharedStrings.xml><?xml version="1.0" encoding="utf-8"?>
<sst xmlns="http://schemas.openxmlformats.org/spreadsheetml/2006/main" count="20" uniqueCount="20">
  <si>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</si>
  <si>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</si>
  <si>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</si>
  <si>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</si>
  <si>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</si>
  <si>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</si>
  <si>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</si>
  <si>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</si>
  <si>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</si>
  <si>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</si>
  <si>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</si>
  <si>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</si>
  <si>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</si>
  <si>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</si>
  <si>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</si>
  <si>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Поступление  налогов и платежей в Национальный фонд Республики Казахстан по видам налогов и платежей за 2017 год</t>
  </si>
  <si>
    <t>январь-февраль</t>
  </si>
  <si>
    <t>январь-март</t>
  </si>
  <si>
    <t>январь-апрель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</si>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</sst>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%20&#1057;&#1053;&#1043;%20&#1080;%20&#1057;&#1053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5.17_СНГ"/>
      <sheetName val="на 01.05.17СНМ"/>
      <sheetName val="Лист3"/>
    </sheetNames>
    <sheetDataSet>
      <sheetData sheetId="0">
        <row r="5351">
          <cell r="M5351">
            <v>62795228</v>
          </cell>
        </row>
        <row r="5352">
          <cell r="M5352">
            <v>1690823</v>
          </cell>
        </row>
        <row r="5353">
          <cell r="M5353">
            <v>423639811</v>
          </cell>
        </row>
        <row r="5354">
          <cell r="M5354">
            <v>28669447</v>
          </cell>
        </row>
        <row r="5355">
          <cell r="M5355">
            <v>38796448</v>
          </cell>
        </row>
        <row r="5493">
          <cell r="M5493">
            <v>3182393</v>
          </cell>
        </row>
        <row r="5494">
          <cell r="M5494">
            <v>126003</v>
          </cell>
        </row>
        <row r="5495">
          <cell r="M5495">
            <v>18984778</v>
          </cell>
        </row>
        <row r="5509">
          <cell r="M5509">
            <v>490</v>
          </cell>
        </row>
        <row r="5527">
          <cell r="M5527">
            <v>109168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2.5703125" style="1" customWidth="1"/>
    <col min="5" max="5" width="11.140625" style="1" customWidth="1"/>
    <col min="6" max="6" width="13.140625" style="1" customWidth="1"/>
    <col min="7" max="16384" width="9.140625" style="1"/>
  </cols>
  <sheetData>
    <row r="1" spans="1:6" ht="58.5" customHeight="1" x14ac:dyDescent="0.25">
      <c r="B1" s="11" t="s">
        <v>15</v>
      </c>
      <c r="C1" s="6"/>
    </row>
    <row r="2" spans="1:6" ht="20.25" x14ac:dyDescent="0.25">
      <c r="B2" s="2"/>
      <c r="F2" s="1" t="s">
        <v>19</v>
      </c>
    </row>
    <row r="3" spans="1:6" ht="24" x14ac:dyDescent="0.25">
      <c r="B3" s="12"/>
      <c r="C3" s="4" t="s">
        <v>0</v>
      </c>
      <c r="D3" s="4" t="s">
        <v>16</v>
      </c>
      <c r="E3" s="4" t="s">
        <v>17</v>
      </c>
      <c r="F3" s="4" t="s">
        <v>18</v>
      </c>
    </row>
    <row r="4" spans="1:6" ht="19.5" x14ac:dyDescent="0.25">
      <c r="B4" s="13" t="s">
        <v>1</v>
      </c>
      <c r="C4" s="5"/>
      <c r="D4" s="5"/>
      <c r="E4" s="5"/>
      <c r="F4" s="5"/>
    </row>
    <row r="5" spans="1:6" ht="25.5" x14ac:dyDescent="0.25">
      <c r="A5" s="1">
        <v>101105</v>
      </c>
      <c r="B5" s="14" t="s">
        <v>2</v>
      </c>
      <c r="C5" s="7">
        <v>42359129</v>
      </c>
      <c r="D5" s="7">
        <v>87111788</v>
      </c>
      <c r="E5" s="7">
        <v>134151207</v>
      </c>
      <c r="F5" s="7">
        <v>212456639</v>
      </c>
    </row>
    <row r="6" spans="1:6" ht="25.5" x14ac:dyDescent="0.25">
      <c r="A6" s="1">
        <v>105322</v>
      </c>
      <c r="B6" s="15" t="s">
        <v>3</v>
      </c>
      <c r="C6" s="7">
        <v>0</v>
      </c>
      <c r="D6" s="7">
        <v>1595735</v>
      </c>
      <c r="E6" s="7">
        <v>8852023</v>
      </c>
      <c r="F6" s="7">
        <f>'[1]на 01.05.17_СНГ'!M5351</f>
        <v>62795228</v>
      </c>
    </row>
    <row r="7" spans="1:6" ht="18.75" customHeight="1" x14ac:dyDescent="0.25">
      <c r="A7" s="1">
        <v>105325</v>
      </c>
      <c r="B7" s="14" t="s">
        <v>4</v>
      </c>
      <c r="C7" s="7">
        <v>177</v>
      </c>
      <c r="D7" s="7">
        <v>898604</v>
      </c>
      <c r="E7" s="7">
        <v>1269262</v>
      </c>
      <c r="F7" s="7">
        <f>'[1]на 01.05.17_СНГ'!M5352</f>
        <v>1690823</v>
      </c>
    </row>
    <row r="8" spans="1:6" ht="25.5" x14ac:dyDescent="0.25">
      <c r="A8" s="1">
        <v>105326</v>
      </c>
      <c r="B8" s="14" t="s">
        <v>5</v>
      </c>
      <c r="C8" s="7">
        <v>318721603</v>
      </c>
      <c r="D8" s="7">
        <v>351904099</v>
      </c>
      <c r="E8" s="7">
        <v>351934530</v>
      </c>
      <c r="F8" s="7">
        <f>'[1]на 01.05.17_СНГ'!M5353</f>
        <v>423639811</v>
      </c>
    </row>
    <row r="9" spans="1:6" ht="27.75" customHeight="1" x14ac:dyDescent="0.25">
      <c r="A9" s="1">
        <v>105327</v>
      </c>
      <c r="B9" s="14" t="s">
        <v>6</v>
      </c>
      <c r="C9" s="7">
        <v>-287707</v>
      </c>
      <c r="D9" s="7">
        <v>27279086</v>
      </c>
      <c r="E9" s="7">
        <v>28435241</v>
      </c>
      <c r="F9" s="7">
        <f>'[1]на 01.05.17_СНГ'!M5354</f>
        <v>28669447</v>
      </c>
    </row>
    <row r="10" spans="1:6" ht="25.5" x14ac:dyDescent="0.25">
      <c r="A10" s="1">
        <v>105328</v>
      </c>
      <c r="B10" s="15" t="s">
        <v>7</v>
      </c>
      <c r="C10" s="7">
        <v>177015</v>
      </c>
      <c r="D10" s="7">
        <v>36696151</v>
      </c>
      <c r="E10" s="7">
        <v>36827967</v>
      </c>
      <c r="F10" s="7">
        <f>'[1]на 01.05.17_СНГ'!M5355</f>
        <v>38796448</v>
      </c>
    </row>
    <row r="11" spans="1:6" ht="39" x14ac:dyDescent="0.25">
      <c r="B11" s="13" t="s">
        <v>8</v>
      </c>
      <c r="C11" s="8">
        <f>C5+C6+C7+C8+C9+C10</f>
        <v>360970217</v>
      </c>
      <c r="D11" s="8">
        <f>D5+D6+D7+D8+D9+D10</f>
        <v>505485463</v>
      </c>
      <c r="E11" s="8">
        <f>E5+E6+E7+E8+E9+E10</f>
        <v>561470230</v>
      </c>
      <c r="F11" s="8">
        <f>F5+F6+F7+F8+F9+F10</f>
        <v>768048396</v>
      </c>
    </row>
    <row r="12" spans="1:6" ht="51" x14ac:dyDescent="0.25">
      <c r="A12" s="1">
        <v>204201</v>
      </c>
      <c r="B12" s="14" t="s">
        <v>9</v>
      </c>
      <c r="C12" s="7">
        <v>575091</v>
      </c>
      <c r="D12" s="7">
        <v>3006072</v>
      </c>
      <c r="E12" s="7">
        <v>3174128</v>
      </c>
      <c r="F12" s="7">
        <f>'[1]на 01.05.17_СНГ'!M5493</f>
        <v>3182393</v>
      </c>
    </row>
    <row r="13" spans="1:6" ht="38.25" x14ac:dyDescent="0.25">
      <c r="A13" s="1">
        <v>204202</v>
      </c>
      <c r="B13" s="16" t="s">
        <v>10</v>
      </c>
      <c r="C13" s="7">
        <v>13695</v>
      </c>
      <c r="D13" s="7">
        <v>14886</v>
      </c>
      <c r="E13" s="7">
        <v>88964</v>
      </c>
      <c r="F13" s="7">
        <f>'[1]на 01.05.17_СНГ'!M5494</f>
        <v>126003</v>
      </c>
    </row>
    <row r="14" spans="1:6" ht="25.5" x14ac:dyDescent="0.25">
      <c r="A14" s="1">
        <v>204203</v>
      </c>
      <c r="B14" s="16" t="s">
        <v>11</v>
      </c>
      <c r="C14" s="7">
        <v>9195</v>
      </c>
      <c r="D14" s="7">
        <v>17063435</v>
      </c>
      <c r="E14" s="7">
        <v>18984506</v>
      </c>
      <c r="F14" s="7">
        <f>'[1]на 01.05.17_СНГ'!M5495</f>
        <v>18984778</v>
      </c>
    </row>
    <row r="15" spans="1:6" ht="25.5" x14ac:dyDescent="0.25">
      <c r="A15" s="1">
        <v>206111</v>
      </c>
      <c r="B15" s="16" t="s">
        <v>12</v>
      </c>
      <c r="C15" s="9">
        <v>490</v>
      </c>
      <c r="D15" s="9">
        <v>490</v>
      </c>
      <c r="E15" s="9">
        <v>490</v>
      </c>
      <c r="F15" s="9">
        <f>'[1]на 01.05.17_СНГ'!$M$5509</f>
        <v>490</v>
      </c>
    </row>
    <row r="16" spans="1:6" ht="25.5" x14ac:dyDescent="0.25">
      <c r="A16" s="1">
        <v>303102</v>
      </c>
      <c r="B16" s="14" t="s">
        <v>13</v>
      </c>
      <c r="C16" s="7">
        <v>21800</v>
      </c>
      <c r="D16" s="7">
        <v>56811</v>
      </c>
      <c r="E16" s="7">
        <v>86211</v>
      </c>
      <c r="F16" s="7">
        <f>'[1]на 01.05.17_СНГ'!$M$5527</f>
        <v>109168</v>
      </c>
    </row>
    <row r="17" spans="2:6" ht="18.75" x14ac:dyDescent="0.25">
      <c r="B17" s="17" t="s">
        <v>14</v>
      </c>
      <c r="C17" s="10">
        <f t="shared" ref="C17:D17" si="0">SUM(C11:C16)</f>
        <v>361590488</v>
      </c>
      <c r="D17" s="10">
        <f t="shared" si="0"/>
        <v>525627157</v>
      </c>
      <c r="E17" s="10">
        <f t="shared" ref="E17" si="1">SUM(E11:E16)</f>
        <v>583804529</v>
      </c>
      <c r="F17" s="10">
        <f t="shared" ref="F17" si="2">SUM(F11:F16)</f>
        <v>790451228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2017-05-05T10:15:29Z</dcterms:modified>
</cp:coreProperties>
</file>