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2"/>
  </bookViews>
  <sheets>
    <sheet name="налоги" sheetId="1" r:id="rId1"/>
  </sheets>
  <definedNames>
    <definedName name="_xlnm.Print_Area" localSheetId="0">налоги!$A$1:$M$18</definedName>
  </definedNames>
  <calcPr calcId="152511"/>
</workbook>
</file>

<file path=xl/calcChain.xml><?xml version="1.0" encoding="utf-8"?>
<calcChain xmlns="http://schemas.openxmlformats.org/spreadsheetml/2006/main">
  <c r="K18" i="1" l="1"/>
  <c r="K12" i="1"/>
  <c r="G12" i="1" l="1"/>
  <c r="G18" i="1" s="1"/>
  <c r="F12" i="1" l="1"/>
  <c r="F18" i="1" s="1"/>
  <c r="D12" i="1" l="1"/>
  <c r="D18" i="1" s="1"/>
  <c r="C12" i="1" l="1"/>
  <c r="C18" i="1" s="1"/>
</calcChain>
</file>

<file path=xl/sharedStrings.xml><?xml version="1.0" encoding="utf-8"?>
<sst xmlns="http://schemas.openxmlformats.org/spreadsheetml/2006/main" count="29" uniqueCount="29">
  <si>
    <t>Налоговые поступления</t>
  </si>
  <si>
    <t>Корпоративный подоходный налог с юридических лиц-организаций нефтяного сектора</t>
  </si>
  <si>
    <t>Налог на сверхприбыль от организаций нефтяного сектора</t>
  </si>
  <si>
    <t>Бонусы от организаций нефт. сектора</t>
  </si>
  <si>
    <t>Налог на добычу полезных ископаемых от организаций нефтяного сектора</t>
  </si>
  <si>
    <t>Рентный налог на экспорт.сырую нефть, газ.конденсат, от предприятий неф.сектора</t>
  </si>
  <si>
    <t>Доля РК по разделу прод. по закл. контр. от организ. нефтяного сектора</t>
  </si>
  <si>
    <t>ИТОГО по налоговым поступлениям</t>
  </si>
  <si>
    <t>Административные штрафы, пени, санкции, взыскания, налагаемые центральными госорганами, их территориальными подразделениями, на предприятия нефтяного сектора</t>
  </si>
  <si>
    <t>Прочие штрафы, пени, санкции, взыскания, налагаемые гос.учрежд., финансир. из респ.бюджета, на предпр. нефтяного сектора(204202)</t>
  </si>
  <si>
    <t>Средства, получ.от природопольз.по искам о возмещ.вреда организ.нефт.сект.</t>
  </si>
  <si>
    <t>Другие неналоговые поступ.от предпр. нефтяного сектора</t>
  </si>
  <si>
    <t>Поступления от продажи земельных участков сельскохозяйственного назначения</t>
  </si>
  <si>
    <t>ИТОГО по указанным позициям</t>
  </si>
  <si>
    <t>тыс.тенге</t>
  </si>
  <si>
    <t>Доп.платеж недропользователя, осуществл.деят.по контракту о разделе продукции, от организаций нефт.сект.</t>
  </si>
  <si>
    <t>январь</t>
  </si>
  <si>
    <t>Поступление налогов и платежей в Национальный фонд Республики Казахстан по видам налогов и платежей за 2024 год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</si>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</sst>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23" fillId="0" borderId="0" xfId="1" applyFont="1" applyAlignment="1">
      <alignment vertical="center"/>
    </xf>
    <xf numFmtId="0" fontId="23" fillId="0" borderId="0" xfId="1" applyFont="1" applyAlignment="1">
      <alignment horizontal="right" vertical="center"/>
    </xf>
    <xf numFmtId="165" fontId="24" fillId="2" borderId="1" xfId="1" applyNumberFormat="1" applyFont="1" applyFill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 wrapText="1"/>
    </xf>
    <xf numFmtId="0" fontId="23" fillId="0" borderId="1" xfId="1" quotePrefix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3" fillId="0" borderId="0" xfId="1" applyFont="1" applyAlignment="1">
      <alignment horizontal="left" vertical="center"/>
    </xf>
    <xf numFmtId="164" fontId="26" fillId="0" borderId="0" xfId="1" applyNumberFormat="1" applyFont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 wrapText="1"/>
    </xf>
    <xf numFmtId="165" fontId="26" fillId="2" borderId="1" xfId="1" applyNumberFormat="1" applyFont="1" applyFill="1" applyBorder="1" applyAlignment="1">
      <alignment vertical="center" wrapText="1"/>
    </xf>
    <xf numFmtId="165" fontId="26" fillId="0" borderId="1" xfId="1" applyNumberFormat="1" applyFont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4" fillId="0" borderId="1" xfId="1" applyFont="1" applyBorder="1" applyAlignment="1">
      <alignment horizontal="center" vertical="center" wrapText="1"/>
    </xf>
    <xf numFmtId="3" fontId="27" fillId="0" borderId="1" xfId="19" applyNumberFormat="1" applyFont="1" applyBorder="1" applyAlignment="1">
      <alignment horizontal="right" vertical="center"/>
    </xf>
    <xf numFmtId="0" fontId="27" fillId="0" borderId="1" xfId="19" applyFont="1" applyBorder="1" applyAlignment="1">
      <alignment horizontal="right" vertical="center"/>
    </xf>
    <xf numFmtId="3" fontId="27" fillId="0" borderId="1" xfId="22" applyNumberFormat="1" applyFont="1" applyBorder="1" applyAlignment="1">
      <alignment horizontal="right" vertical="center"/>
    </xf>
    <xf numFmtId="0" fontId="27" fillId="0" borderId="1" xfId="22" applyFont="1" applyBorder="1" applyAlignment="1">
      <alignment horizontal="right" vertical="center"/>
    </xf>
    <xf numFmtId="2" fontId="26" fillId="0" borderId="0" xfId="1" applyNumberFormat="1" applyFont="1" applyAlignment="1">
      <alignment horizontal="center" vertical="center" wrapText="1"/>
    </xf>
  </cellXfs>
  <cellStyles count="23">
    <cellStyle name="Обычный" xfId="0" builtinId="0"/>
    <cellStyle name="Обычный 10" xfId="11"/>
    <cellStyle name="Обычный 10 2 2 2 2 2 2" xfId="3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8 2" xfId="22"/>
    <cellStyle name="Обычный 19" xfId="20"/>
    <cellStyle name="Обычный 2" xfId="2"/>
    <cellStyle name="Обычный 20" xfId="21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31.12.03 - налоги-нов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D4" zoomScaleNormal="100" workbookViewId="0">
      <selection activeCell="P6" sqref="P6"/>
    </sheetView>
  </sheetViews>
  <sheetFormatPr defaultColWidth="9.109375" defaultRowHeight="13.2" x14ac:dyDescent="0.3"/>
  <cols>
    <col min="1" max="1" width="7" style="1" hidden="1" customWidth="1"/>
    <col min="2" max="2" width="48" style="7" customWidth="1"/>
    <col min="3" max="3" width="13.88671875" style="7" customWidth="1"/>
    <col min="4" max="4" width="12" style="1" customWidth="1"/>
    <col min="5" max="5" width="13.44140625" style="1" customWidth="1"/>
    <col min="6" max="6" width="15.44140625" style="1" customWidth="1"/>
    <col min="7" max="7" width="15.33203125" style="1" customWidth="1"/>
    <col min="8" max="9" width="15.109375" style="1" customWidth="1"/>
    <col min="10" max="10" width="14.5546875" style="1" customWidth="1"/>
    <col min="11" max="11" width="14.88671875" style="1" customWidth="1"/>
    <col min="12" max="13" width="14" style="1" customWidth="1"/>
    <col min="14" max="14" width="13.6640625" style="1" customWidth="1"/>
    <col min="15" max="16384" width="9.109375" style="1"/>
  </cols>
  <sheetData>
    <row r="1" spans="1:14" ht="27" customHeight="1" x14ac:dyDescent="0.3">
      <c r="A1" s="20" t="s">
        <v>17</v>
      </c>
      <c r="B1" s="20"/>
      <c r="C1" s="20"/>
      <c r="D1" s="20"/>
      <c r="E1" s="20"/>
      <c r="F1" s="20"/>
      <c r="G1" s="20"/>
      <c r="H1" s="20"/>
    </row>
    <row r="2" spans="1:14" x14ac:dyDescent="0.3">
      <c r="B2" s="8"/>
      <c r="N2" s="2" t="s">
        <v>14</v>
      </c>
    </row>
    <row r="3" spans="1:14" ht="31.5" customHeight="1" x14ac:dyDescent="0.3">
      <c r="B3" s="9"/>
      <c r="C3" s="15" t="s">
        <v>16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 t="s">
        <v>28</v>
      </c>
    </row>
    <row r="4" spans="1:14" x14ac:dyDescent="0.3">
      <c r="B4" s="10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6.4" x14ac:dyDescent="0.3">
      <c r="A5" s="1">
        <v>101105</v>
      </c>
      <c r="B5" s="4" t="s">
        <v>1</v>
      </c>
      <c r="C5" s="16">
        <v>399181962</v>
      </c>
      <c r="D5" s="16">
        <v>501901677</v>
      </c>
      <c r="E5" s="16">
        <v>626636890</v>
      </c>
      <c r="F5" s="16">
        <v>731092251</v>
      </c>
      <c r="G5" s="16">
        <v>751897713</v>
      </c>
      <c r="H5" s="16">
        <v>884165548</v>
      </c>
      <c r="I5" s="16">
        <v>903912684</v>
      </c>
      <c r="J5" s="16">
        <v>921668271</v>
      </c>
      <c r="K5" s="18">
        <v>976240915</v>
      </c>
      <c r="L5" s="18">
        <v>1158069471</v>
      </c>
      <c r="M5" s="18">
        <v>1206354513</v>
      </c>
      <c r="N5" s="18">
        <v>1265821683</v>
      </c>
    </row>
    <row r="6" spans="1:14" ht="26.4" x14ac:dyDescent="0.3">
      <c r="A6" s="1">
        <v>105322</v>
      </c>
      <c r="B6" s="5" t="s">
        <v>2</v>
      </c>
      <c r="C6" s="16">
        <v>1200</v>
      </c>
      <c r="D6" s="16">
        <v>1200</v>
      </c>
      <c r="E6" s="16">
        <v>2379672</v>
      </c>
      <c r="F6" s="16">
        <v>37096602</v>
      </c>
      <c r="G6" s="16">
        <v>36515344</v>
      </c>
      <c r="H6" s="16">
        <v>36515344</v>
      </c>
      <c r="I6" s="16">
        <v>36527851</v>
      </c>
      <c r="J6" s="16">
        <v>36567258</v>
      </c>
      <c r="K6" s="18">
        <v>37567258</v>
      </c>
      <c r="L6" s="18">
        <v>37567258</v>
      </c>
      <c r="M6" s="18">
        <v>37567258</v>
      </c>
      <c r="N6" s="18">
        <v>37567258</v>
      </c>
    </row>
    <row r="7" spans="1:14" ht="18.75" customHeight="1" x14ac:dyDescent="0.3">
      <c r="A7" s="1">
        <v>105325</v>
      </c>
      <c r="B7" s="4" t="s">
        <v>3</v>
      </c>
      <c r="C7" s="16">
        <v>1698</v>
      </c>
      <c r="D7" s="16">
        <v>4803</v>
      </c>
      <c r="E7" s="16">
        <v>4803</v>
      </c>
      <c r="F7" s="16">
        <v>121912</v>
      </c>
      <c r="G7" s="16">
        <v>121912</v>
      </c>
      <c r="H7" s="16">
        <v>121912</v>
      </c>
      <c r="I7" s="16">
        <v>428589</v>
      </c>
      <c r="J7" s="16">
        <v>428589</v>
      </c>
      <c r="K7" s="18">
        <v>428589</v>
      </c>
      <c r="L7" s="18">
        <v>428589</v>
      </c>
      <c r="M7" s="18">
        <v>428589</v>
      </c>
      <c r="N7" s="18">
        <v>428589</v>
      </c>
    </row>
    <row r="8" spans="1:14" ht="26.4" x14ac:dyDescent="0.3">
      <c r="A8" s="1">
        <v>105326</v>
      </c>
      <c r="B8" s="4" t="s">
        <v>4</v>
      </c>
      <c r="C8" s="16">
        <v>53364399</v>
      </c>
      <c r="D8" s="16">
        <v>97120880</v>
      </c>
      <c r="E8" s="16">
        <v>111810291</v>
      </c>
      <c r="F8" s="16">
        <v>258855644</v>
      </c>
      <c r="G8" s="16">
        <v>534438389</v>
      </c>
      <c r="H8" s="16">
        <v>534510745</v>
      </c>
      <c r="I8" s="16">
        <v>534845132</v>
      </c>
      <c r="J8" s="16">
        <v>588854478</v>
      </c>
      <c r="K8" s="18">
        <v>608218841</v>
      </c>
      <c r="L8" s="18">
        <v>619797815</v>
      </c>
      <c r="M8" s="18">
        <v>655173434</v>
      </c>
      <c r="N8" s="18">
        <v>680875303</v>
      </c>
    </row>
    <row r="9" spans="1:14" ht="27.75" customHeight="1" x14ac:dyDescent="0.3">
      <c r="A9" s="1">
        <v>105327</v>
      </c>
      <c r="B9" s="4" t="s">
        <v>5</v>
      </c>
      <c r="C9" s="17">
        <v>2628572</v>
      </c>
      <c r="D9" s="17">
        <v>83951554</v>
      </c>
      <c r="E9" s="17">
        <v>119659758</v>
      </c>
      <c r="F9" s="17">
        <v>120834663</v>
      </c>
      <c r="G9" s="17">
        <v>185166970</v>
      </c>
      <c r="H9" s="17">
        <v>188252635</v>
      </c>
      <c r="I9" s="17">
        <v>188318249</v>
      </c>
      <c r="J9" s="17">
        <v>300580192</v>
      </c>
      <c r="K9" s="19">
        <v>355902488</v>
      </c>
      <c r="L9" s="19">
        <v>355902488</v>
      </c>
      <c r="M9" s="19">
        <v>415631277</v>
      </c>
      <c r="N9" s="19">
        <v>442123283</v>
      </c>
    </row>
    <row r="10" spans="1:14" ht="26.4" x14ac:dyDescent="0.3">
      <c r="A10" s="1">
        <v>105328</v>
      </c>
      <c r="B10" s="5" t="s">
        <v>6</v>
      </c>
      <c r="C10" s="16">
        <v>15292744</v>
      </c>
      <c r="D10" s="16">
        <v>260663991</v>
      </c>
      <c r="E10" s="16">
        <v>266859534</v>
      </c>
      <c r="F10" s="16">
        <v>277657929</v>
      </c>
      <c r="G10" s="16">
        <v>580523537</v>
      </c>
      <c r="H10" s="16">
        <v>580523537</v>
      </c>
      <c r="I10" s="16">
        <v>580523537</v>
      </c>
      <c r="J10" s="16">
        <v>882891383</v>
      </c>
      <c r="K10" s="18">
        <v>882891383</v>
      </c>
      <c r="L10" s="18">
        <v>882891383</v>
      </c>
      <c r="M10" s="18">
        <v>1202176439</v>
      </c>
      <c r="N10" s="18">
        <v>1202176439</v>
      </c>
    </row>
    <row r="11" spans="1:14" ht="39.6" x14ac:dyDescent="0.3">
      <c r="A11" s="1">
        <v>105329</v>
      </c>
      <c r="B11" s="5" t="s">
        <v>15</v>
      </c>
      <c r="C11" s="16">
        <v>3000</v>
      </c>
      <c r="D11" s="16">
        <v>41062414</v>
      </c>
      <c r="E11" s="16">
        <v>41062414</v>
      </c>
      <c r="F11" s="16">
        <v>45412747</v>
      </c>
      <c r="G11" s="16">
        <v>88329932</v>
      </c>
      <c r="H11" s="16">
        <v>88329932</v>
      </c>
      <c r="I11" s="16">
        <v>132260067</v>
      </c>
      <c r="J11" s="16">
        <v>132260067</v>
      </c>
      <c r="K11" s="18">
        <v>134457317</v>
      </c>
      <c r="L11" s="18">
        <v>179978924</v>
      </c>
      <c r="M11" s="18">
        <v>179978924</v>
      </c>
      <c r="N11" s="18">
        <v>179978924</v>
      </c>
    </row>
    <row r="12" spans="1:14" x14ac:dyDescent="0.3">
      <c r="B12" s="10" t="s">
        <v>7</v>
      </c>
      <c r="C12" s="12">
        <f t="shared" ref="C12:D12" si="0">SUM(C5:C11)</f>
        <v>470473575</v>
      </c>
      <c r="D12" s="12">
        <f t="shared" si="0"/>
        <v>984706519</v>
      </c>
      <c r="E12" s="12">
        <v>1168413362</v>
      </c>
      <c r="F12" s="12">
        <f>SUM(F5:F11)</f>
        <v>1471071748</v>
      </c>
      <c r="G12" s="12">
        <f>SUM(G5:G11)</f>
        <v>2176993797</v>
      </c>
      <c r="H12" s="12">
        <v>2312419653</v>
      </c>
      <c r="I12" s="12">
        <v>2376816109</v>
      </c>
      <c r="J12" s="12">
        <v>2863250238</v>
      </c>
      <c r="K12" s="12">
        <f t="shared" ref="K12" si="1">SUM(K5:K11)</f>
        <v>2995706791</v>
      </c>
      <c r="L12" s="12">
        <v>3234635928</v>
      </c>
      <c r="M12" s="12">
        <v>3697310434</v>
      </c>
      <c r="N12" s="12">
        <v>3808971479</v>
      </c>
    </row>
    <row r="13" spans="1:14" ht="52.8" x14ac:dyDescent="0.3">
      <c r="A13" s="1">
        <v>204201</v>
      </c>
      <c r="B13" s="4" t="s">
        <v>8</v>
      </c>
      <c r="C13" s="16">
        <v>14761</v>
      </c>
      <c r="D13" s="16">
        <v>55686</v>
      </c>
      <c r="E13" s="16">
        <v>434051</v>
      </c>
      <c r="F13" s="16">
        <v>447450</v>
      </c>
      <c r="G13" s="16">
        <v>460130</v>
      </c>
      <c r="H13" s="16">
        <v>481285</v>
      </c>
      <c r="I13" s="16">
        <v>14167631</v>
      </c>
      <c r="J13" s="16">
        <v>14174467</v>
      </c>
      <c r="K13" s="18">
        <v>14187426</v>
      </c>
      <c r="L13" s="18">
        <v>14187832</v>
      </c>
      <c r="M13" s="18">
        <v>14202420</v>
      </c>
      <c r="N13" s="18">
        <v>14211474</v>
      </c>
    </row>
    <row r="14" spans="1:14" ht="52.8" x14ac:dyDescent="0.3">
      <c r="A14" s="1">
        <v>204202</v>
      </c>
      <c r="B14" s="6" t="s">
        <v>9</v>
      </c>
      <c r="C14" s="16">
        <v>83456</v>
      </c>
      <c r="D14" s="16">
        <v>330300</v>
      </c>
      <c r="E14" s="16">
        <v>479471</v>
      </c>
      <c r="F14" s="16">
        <v>767783</v>
      </c>
      <c r="G14" s="16">
        <v>767783</v>
      </c>
      <c r="H14" s="16">
        <v>775008</v>
      </c>
      <c r="I14" s="16">
        <v>858492</v>
      </c>
      <c r="J14" s="16">
        <v>1080267</v>
      </c>
      <c r="K14" s="18">
        <v>1154107</v>
      </c>
      <c r="L14" s="18">
        <v>1154107</v>
      </c>
      <c r="M14" s="18">
        <v>1154107</v>
      </c>
      <c r="N14" s="18">
        <v>1154107</v>
      </c>
    </row>
    <row r="15" spans="1:14" ht="26.4" x14ac:dyDescent="0.3">
      <c r="A15" s="1">
        <v>204203</v>
      </c>
      <c r="B15" s="6" t="s">
        <v>10</v>
      </c>
      <c r="C15" s="16">
        <v>11351</v>
      </c>
      <c r="D15" s="16">
        <v>193633</v>
      </c>
      <c r="E15" s="16">
        <v>258737</v>
      </c>
      <c r="F15" s="16">
        <v>323903</v>
      </c>
      <c r="G15" s="16">
        <v>324517</v>
      </c>
      <c r="H15" s="16">
        <v>324517</v>
      </c>
      <c r="I15" s="16">
        <v>324517</v>
      </c>
      <c r="J15" s="16">
        <v>324517</v>
      </c>
      <c r="K15" s="18">
        <v>324517</v>
      </c>
      <c r="L15" s="18">
        <v>324517</v>
      </c>
      <c r="M15" s="18">
        <v>324517</v>
      </c>
      <c r="N15" s="18">
        <v>593864</v>
      </c>
    </row>
    <row r="16" spans="1:14" ht="26.4" x14ac:dyDescent="0.3">
      <c r="A16" s="1">
        <v>206111</v>
      </c>
      <c r="B16" s="6" t="s">
        <v>11</v>
      </c>
      <c r="C16" s="14">
        <v>5493</v>
      </c>
      <c r="D16" s="1">
        <v>5493</v>
      </c>
      <c r="E16" s="1">
        <v>92503</v>
      </c>
      <c r="F16" s="1">
        <v>97822</v>
      </c>
      <c r="G16" s="1">
        <v>98191</v>
      </c>
      <c r="H16" s="1">
        <v>98191</v>
      </c>
      <c r="I16" s="1">
        <v>264132</v>
      </c>
      <c r="J16" s="1">
        <v>264132</v>
      </c>
      <c r="K16" s="1">
        <v>264132</v>
      </c>
      <c r="L16" s="1">
        <v>1427354</v>
      </c>
      <c r="M16" s="1">
        <v>1440795</v>
      </c>
      <c r="N16" s="1">
        <v>1440795</v>
      </c>
    </row>
    <row r="17" spans="1:14" ht="26.4" x14ac:dyDescent="0.3">
      <c r="A17" s="1">
        <v>303102</v>
      </c>
      <c r="B17" s="4" t="s">
        <v>12</v>
      </c>
      <c r="C17" s="16">
        <v>2435</v>
      </c>
      <c r="D17" s="14">
        <v>6832</v>
      </c>
      <c r="E17" s="14">
        <v>10041</v>
      </c>
      <c r="F17" s="14">
        <v>14565</v>
      </c>
      <c r="G17" s="14">
        <v>15170</v>
      </c>
      <c r="H17" s="14">
        <v>24344</v>
      </c>
      <c r="I17" s="14"/>
      <c r="J17" s="14">
        <v>37024</v>
      </c>
      <c r="K17" s="14">
        <v>42810</v>
      </c>
      <c r="L17" s="14">
        <v>44888</v>
      </c>
      <c r="M17" s="14">
        <v>53247</v>
      </c>
      <c r="N17" s="14">
        <v>62925</v>
      </c>
    </row>
    <row r="18" spans="1:14" x14ac:dyDescent="0.3">
      <c r="B18" s="11" t="s">
        <v>13</v>
      </c>
      <c r="C18" s="13">
        <f t="shared" ref="C18" si="2">SUM(C12:C17)</f>
        <v>470591071</v>
      </c>
      <c r="D18" s="13">
        <f>SUM(D12:D17)</f>
        <v>985298463</v>
      </c>
      <c r="E18" s="13">
        <v>1169688165</v>
      </c>
      <c r="F18" s="13">
        <f>F12+F13+F14+F15+F16+F17</f>
        <v>1472723271</v>
      </c>
      <c r="G18" s="13">
        <f>G12+G13+G14+G15+G16+G17</f>
        <v>2178659588</v>
      </c>
      <c r="H18" s="13">
        <v>2314122998</v>
      </c>
      <c r="I18" s="13">
        <v>2392430881</v>
      </c>
      <c r="J18" s="13">
        <v>2879130645</v>
      </c>
      <c r="K18" s="13">
        <f t="shared" ref="K18" si="3">K12+K13+K14+K15+K16+K17</f>
        <v>3011679783</v>
      </c>
      <c r="L18" s="13">
        <v>3251774626</v>
      </c>
      <c r="M18" s="13">
        <v>3714485520</v>
      </c>
      <c r="N18" s="13">
        <v>3826434644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налоги</vt:lpstr>
      <vt:lpstr>налоги!Область_печати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2025-01-13T03:59:27Z</dcterms:modified>
</cp:coreProperties>
</file>